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D4CDB71-F266-48FC-AD74-1525E8A110A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<sst xmlns="http://schemas.openxmlformats.org/spreadsheetml/2006/main" count="393" uniqueCount="135">
  <si>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</si>
  <si>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</si>
  <si>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</si>
  <si>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</si>
  <si>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</si>
  <si>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</si>
  <si>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</si>
  <si>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</si>
  <si>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</si>
  <si>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</si>
  <si>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</si>
  <si>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</si>
  <si>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</si>
  <si>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</si>
  <si>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</si>
  <si>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</si>
  <si>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</si>
  <si>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</si>
  <si>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</si>
  <si>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</si>
  <si>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</si>
  <si>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</si>
  <si>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</si>
  <si>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</si>
  <si>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</si>
  <si>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</si>
  <si>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</si>
  <si>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</si>
  <si>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</si>
  <si>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</si>
  <si>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</si>
  <si>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</si>
  <si>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</si>
  <si>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</si>
  <si>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</si>
  <si>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</si>
  <si>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</si>
  <si>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</si>
  <si>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</si>
  <si>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</si>
  <si>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</si>
  <si>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</si>
  <si>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Хлеб ржаной</t>
  </si>
  <si>
    <t>16/4</t>
  </si>
  <si>
    <t>2</t>
  </si>
  <si>
    <t>16/1</t>
  </si>
  <si>
    <t>4/2</t>
  </si>
  <si>
    <t>3/3</t>
  </si>
  <si>
    <t>5</t>
  </si>
  <si>
    <t>3</t>
  </si>
  <si>
    <t>46/3</t>
  </si>
  <si>
    <t>27/10</t>
  </si>
  <si>
    <t>Каша гречневая рассыпчатая</t>
  </si>
  <si>
    <t>13</t>
  </si>
  <si>
    <t>11/2</t>
  </si>
  <si>
    <t>Икра кабачковая</t>
  </si>
  <si>
    <t>Суп картофельный с макаронными изделиями</t>
  </si>
  <si>
    <t>18/2</t>
  </si>
  <si>
    <t>16/8</t>
  </si>
  <si>
    <t>11/4</t>
  </si>
  <si>
    <t>Борщ с картофелем и сметаной</t>
  </si>
  <si>
    <t>Вареники с вареной картошкой</t>
  </si>
  <si>
    <t/>
  </si>
  <si>
    <t>17/1</t>
  </si>
  <si>
    <t>Макаронные изделия отварные</t>
  </si>
  <si>
    <t>Мясо тушеное из свинины (вариант 1)</t>
  </si>
  <si>
    <t>424</t>
  </si>
  <si>
    <t>Печенье в ассортименте</t>
  </si>
  <si>
    <t>10/1</t>
  </si>
  <si>
    <t>11/3</t>
  </si>
  <si>
    <t>Суп картофельный с пельменями</t>
  </si>
  <si>
    <t xml:space="preserve">Суп "Кудрявый" со сметаной </t>
  </si>
  <si>
    <t>Свекольник со сметаной</t>
  </si>
  <si>
    <t>4/1</t>
  </si>
  <si>
    <t>Салат из квашеной капусты с зеленым горошком</t>
  </si>
  <si>
    <t>Биточки (котлеты) из мяса говядины 90гр. Соус сметанный с томатом 20гр.</t>
  </si>
  <si>
    <t xml:space="preserve">Мясо тушеное из свинины </t>
  </si>
  <si>
    <t>17/4</t>
  </si>
  <si>
    <t>43/3</t>
  </si>
  <si>
    <t>788/794</t>
  </si>
  <si>
    <t>39/3</t>
  </si>
  <si>
    <t>45/1</t>
  </si>
  <si>
    <t>358</t>
  </si>
  <si>
    <t>Винегрет овощной</t>
  </si>
  <si>
    <t>80</t>
  </si>
  <si>
    <t>29/11</t>
  </si>
  <si>
    <t>Чай с лимоном (вариант 4)</t>
  </si>
  <si>
    <t>Салат из моркови с яблоком и растительным маслом</t>
  </si>
  <si>
    <t>Суп картофельный с бобовыми</t>
  </si>
  <si>
    <t>16/2</t>
  </si>
  <si>
    <t>487/2</t>
  </si>
  <si>
    <t>Тефтели "Нежность" с рисом</t>
  </si>
  <si>
    <t>Картофельное пюре</t>
  </si>
  <si>
    <t>Суп картофельный с макаронами</t>
  </si>
  <si>
    <t>5/9</t>
  </si>
  <si>
    <t xml:space="preserve"> </t>
  </si>
  <si>
    <t>36/10</t>
  </si>
  <si>
    <t>Рагу из картофеля и мяса свинины</t>
  </si>
  <si>
    <t>14/2</t>
  </si>
  <si>
    <t>Сок</t>
  </si>
  <si>
    <t>Салат из белокочанной капусты с луком и растительным маслом</t>
  </si>
  <si>
    <t>Суп картофельный с крупой рисовой и сметаной</t>
  </si>
  <si>
    <t>Каша пшеничная молочная с маслом сливочным160, запеканка из творога (вариант 1) 100, молоко сгущенное 20</t>
  </si>
  <si>
    <t>14</t>
  </si>
  <si>
    <t>Каша пшенная (жидкая) молочная с маслом сливочным 160,Молоко сгущенное 20,Оладьи домашние  (1/45)</t>
  </si>
  <si>
    <t>Суп картофельный с крупой гречневой и сметаной</t>
  </si>
  <si>
    <t>Голень куриная в сухарной корочке.</t>
  </si>
  <si>
    <t>Каша рисовая  рассыпчатая</t>
  </si>
  <si>
    <t>Запеканка из печени с овощами 90гр, Соус сметанный с томатом 20гр.</t>
  </si>
  <si>
    <t>10/7</t>
  </si>
  <si>
    <t>Салат из отварного картофеля, моркови с репчатым луком, соленым огурцом и растительным маслом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</si>
  <si>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</si>
  <si>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</si>
  <si>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Салат из свежих огурцов с луком репчатым</t>
  </si>
  <si>
    <t>Мясные гнезда (из мяса кур) 90гр., соус сметанный с томатом.</t>
  </si>
  <si>
    <t>Каша перловая рассыпчатая</t>
  </si>
  <si>
    <t>16/10</t>
  </si>
  <si>
    <t>297</t>
  </si>
  <si>
    <t>Желейная конфета "Тропиканка" ин/уп.(1шт/7 гр)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</si>
  <si>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</si>
  <si>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</si>
  <si>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Картофельное пюре 70гр, Капуста тушеная 80гр.</t>
  </si>
  <si>
    <t>Мультизлаковая конфета "O.ZLAKI" ин/уп.</t>
  </si>
  <si>
    <t xml:space="preserve"> Биточки (котлеты) из говядины 90гр, соус сметанный с томатом 30гр.</t>
  </si>
  <si>
    <t>27/11</t>
  </si>
  <si>
    <t>"Фарфалле" макаронные изделия 170, Мясные гнезда (из мяса кур) 90, Соус сметанный с томатом 30</t>
  </si>
  <si>
    <t>Салат из белокочанной капусты с морковью и растительным маслом</t>
  </si>
  <si>
    <t>6/1</t>
  </si>
  <si>
    <t>Сыр 10, Каша молочная ассорти (рис, пшено) с маслом сливочным (вариант 2) 150, Блины с маслом 1/55, молоко сгущенное 30</t>
  </si>
  <si>
    <t>Чай с лимоном  (вариант 4)</t>
  </si>
  <si>
    <t>Огурец свежий (подгарнировка) 40, Вареники с вареной картошкой 240</t>
  </si>
  <si>
    <t>48/1</t>
  </si>
  <si>
    <t>Помидор свежий (подгарнировка),каша гречневая рассыпчатая 160гр, мясо кур отварное в соусе с зеленью 90гр</t>
  </si>
  <si>
    <t>Биточки (котлеты) из мяса говядины (вариант 4) 90гр</t>
  </si>
  <si>
    <t>МОАУ "СОШ №8 г.Орска им.А.К.Коровкина"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</si>
</sst>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134</v>
      </c>
      <c r="D1" s="98"/>
      <c r="E1" s="98"/>
      <c r="F1" s="12" t="s">
        <v>16</v>
      </c>
      <c r="G1" s="2" t="s">
        <v>17</v>
      </c>
      <c r="H1" s="99"/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/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>
        <v>5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132</v>
      </c>
      <c r="F6" s="51">
        <v>280</v>
      </c>
      <c r="G6" s="57">
        <v>13</v>
      </c>
      <c r="H6" s="57">
        <v>18</v>
      </c>
      <c r="I6" s="57">
        <v>43</v>
      </c>
      <c r="J6" s="57">
        <v>383</v>
      </c>
      <c r="K6" s="71" t="s">
        <v>80</v>
      </c>
      <c r="L6" s="55">
        <v>67.64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39</v>
      </c>
      <c r="F8" s="52">
        <v>200</v>
      </c>
      <c r="G8" s="52">
        <v>1</v>
      </c>
      <c r="H8" s="52">
        <v>0</v>
      </c>
      <c r="I8" s="58">
        <v>6</v>
      </c>
      <c r="J8" s="52">
        <v>23</v>
      </c>
      <c r="K8" s="60" t="s">
        <v>51</v>
      </c>
      <c r="L8" s="56">
        <v>1.2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37</v>
      </c>
      <c r="G9" s="52">
        <v>3</v>
      </c>
      <c r="H9" s="52">
        <v>0</v>
      </c>
      <c r="I9" s="58">
        <v>19</v>
      </c>
      <c r="J9" s="52">
        <v>89</v>
      </c>
      <c r="K9" s="54" t="s">
        <v>44</v>
      </c>
      <c r="L9" s="56">
        <v>2.63</v>
      </c>
    </row>
    <row r="10" spans="1:12" ht="15" x14ac:dyDescent="0.25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5" x14ac:dyDescent="0.25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74"/>
      <c r="F13" s="75">
        <f>SUM(F6:F12)</f>
        <v>517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68</v>
      </c>
      <c r="J13" s="19">
        <f t="shared" si="0"/>
        <v>495</v>
      </c>
      <c r="K13" s="76"/>
      <c r="L13" s="75">
        <f t="shared" ref="L13" si="1">SUM(L6:L12)</f>
        <v>71.47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100</v>
      </c>
      <c r="F14" s="57">
        <v>60</v>
      </c>
      <c r="G14" s="52">
        <v>1</v>
      </c>
      <c r="H14" s="52">
        <v>4</v>
      </c>
      <c r="I14" s="52">
        <v>6</v>
      </c>
      <c r="J14" s="52">
        <v>56</v>
      </c>
      <c r="K14" s="60" t="s">
        <v>73</v>
      </c>
      <c r="L14" s="56">
        <v>8.19</v>
      </c>
    </row>
    <row r="15" spans="1:12" ht="15" x14ac:dyDescent="0.25">
      <c r="A15" s="23"/>
      <c r="B15" s="15"/>
      <c r="C15" s="11"/>
      <c r="D15" s="7" t="s">
        <v>27</v>
      </c>
      <c r="E15" s="49" t="s">
        <v>70</v>
      </c>
      <c r="F15" s="52">
        <v>200</v>
      </c>
      <c r="G15" s="68">
        <v>5</v>
      </c>
      <c r="H15" s="52">
        <v>8</v>
      </c>
      <c r="I15" s="52">
        <v>22</v>
      </c>
      <c r="J15" s="52">
        <v>179</v>
      </c>
      <c r="K15" s="60" t="s">
        <v>82</v>
      </c>
      <c r="L15" s="56">
        <v>25.15</v>
      </c>
    </row>
    <row r="16" spans="1:12" ht="15" x14ac:dyDescent="0.25">
      <c r="A16" s="23"/>
      <c r="B16" s="15"/>
      <c r="C16" s="11"/>
      <c r="D16" s="7" t="s">
        <v>28</v>
      </c>
      <c r="E16" s="49" t="s">
        <v>133</v>
      </c>
      <c r="F16" s="52">
        <v>90</v>
      </c>
      <c r="G16" s="52">
        <v>10</v>
      </c>
      <c r="H16" s="52">
        <v>12</v>
      </c>
      <c r="I16" s="52">
        <v>12</v>
      </c>
      <c r="J16" s="52">
        <v>188</v>
      </c>
      <c r="K16" s="65" t="s">
        <v>58</v>
      </c>
      <c r="L16" s="56">
        <v>55.23</v>
      </c>
    </row>
    <row r="17" spans="1:12" ht="15" x14ac:dyDescent="0.25">
      <c r="A17" s="23"/>
      <c r="B17" s="15"/>
      <c r="C17" s="11"/>
      <c r="D17" s="7" t="s">
        <v>29</v>
      </c>
      <c r="E17" s="49" t="s">
        <v>64</v>
      </c>
      <c r="F17" s="52">
        <v>150</v>
      </c>
      <c r="G17" s="52">
        <v>6</v>
      </c>
      <c r="H17" s="52">
        <v>3</v>
      </c>
      <c r="I17" s="52">
        <v>39</v>
      </c>
      <c r="J17" s="52">
        <v>208</v>
      </c>
      <c r="K17" s="65" t="s">
        <v>50</v>
      </c>
      <c r="L17" s="56">
        <v>10.25</v>
      </c>
    </row>
    <row r="18" spans="1:12" ht="15" x14ac:dyDescent="0.25">
      <c r="A18" s="23"/>
      <c r="B18" s="15"/>
      <c r="C18" s="11"/>
      <c r="D18" s="7" t="s">
        <v>30</v>
      </c>
      <c r="E18" s="49" t="s">
        <v>39</v>
      </c>
      <c r="F18" s="52">
        <v>200</v>
      </c>
      <c r="G18" s="52">
        <v>1</v>
      </c>
      <c r="H18" s="52">
        <v>0</v>
      </c>
      <c r="I18" s="52">
        <v>6</v>
      </c>
      <c r="J18" s="52">
        <v>23</v>
      </c>
      <c r="K18" s="60" t="s">
        <v>51</v>
      </c>
      <c r="L18" s="56">
        <v>1.2</v>
      </c>
    </row>
    <row r="19" spans="1:12" ht="15" x14ac:dyDescent="0.25">
      <c r="A19" s="23"/>
      <c r="B19" s="15"/>
      <c r="C19" s="11"/>
      <c r="D19" s="7" t="s">
        <v>31</v>
      </c>
      <c r="E19" s="50" t="s">
        <v>40</v>
      </c>
      <c r="F19" s="52">
        <v>30</v>
      </c>
      <c r="G19" s="52">
        <v>2</v>
      </c>
      <c r="H19" s="52">
        <v>0</v>
      </c>
      <c r="I19" s="52">
        <v>13</v>
      </c>
      <c r="J19" s="52">
        <v>64</v>
      </c>
      <c r="K19" s="54" t="s">
        <v>44</v>
      </c>
      <c r="L19" s="56">
        <v>2.14</v>
      </c>
    </row>
    <row r="20" spans="1:12" ht="15" x14ac:dyDescent="0.25">
      <c r="A20" s="23"/>
      <c r="B20" s="15"/>
      <c r="C20" s="11"/>
      <c r="D20" s="7" t="s">
        <v>32</v>
      </c>
      <c r="E20" s="49" t="s">
        <v>42</v>
      </c>
      <c r="F20" s="52">
        <v>30</v>
      </c>
      <c r="G20" s="52">
        <v>1</v>
      </c>
      <c r="H20" s="52">
        <v>0</v>
      </c>
      <c r="I20" s="52">
        <v>8</v>
      </c>
      <c r="J20" s="52">
        <v>39</v>
      </c>
      <c r="K20" s="60" t="s">
        <v>49</v>
      </c>
      <c r="L20" s="77">
        <v>2.2200000000000002</v>
      </c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106</v>
      </c>
      <c r="J23" s="19">
        <f t="shared" si="2"/>
        <v>757</v>
      </c>
      <c r="K23" s="19"/>
      <c r="L23" s="78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1277</v>
      </c>
      <c r="G24" s="32">
        <f t="shared" ref="G24:J24" si="4">G13+G23</f>
        <v>43</v>
      </c>
      <c r="H24" s="32">
        <f t="shared" si="4"/>
        <v>45</v>
      </c>
      <c r="I24" s="32">
        <f t="shared" si="4"/>
        <v>174</v>
      </c>
      <c r="J24" s="32">
        <f t="shared" si="4"/>
        <v>1252</v>
      </c>
      <c r="K24" s="32"/>
      <c r="L24" s="32">
        <f t="shared" ref="L24" si="5">L13+L23</f>
        <v>175.85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111</v>
      </c>
      <c r="F25" s="51">
        <v>295</v>
      </c>
      <c r="G25" s="57">
        <v>14</v>
      </c>
      <c r="H25" s="57">
        <v>17</v>
      </c>
      <c r="I25" s="57">
        <v>63</v>
      </c>
      <c r="J25" s="79">
        <v>456</v>
      </c>
      <c r="K25" s="65" t="s">
        <v>59</v>
      </c>
      <c r="L25" s="55">
        <v>65.010000000000005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86</v>
      </c>
      <c r="F27" s="52">
        <v>200</v>
      </c>
      <c r="G27" s="52">
        <v>0</v>
      </c>
      <c r="H27" s="52">
        <v>0</v>
      </c>
      <c r="I27" s="58">
        <v>7</v>
      </c>
      <c r="J27" s="52">
        <v>29</v>
      </c>
      <c r="K27" s="60" t="s">
        <v>85</v>
      </c>
      <c r="L27" s="56">
        <v>3.9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36</v>
      </c>
      <c r="G28" s="52">
        <v>2</v>
      </c>
      <c r="H28" s="52">
        <v>0</v>
      </c>
      <c r="I28" s="52">
        <v>12</v>
      </c>
      <c r="J28" s="72">
        <v>56</v>
      </c>
      <c r="K28" s="54" t="s">
        <v>44</v>
      </c>
      <c r="L28" s="56">
        <v>2.56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83</v>
      </c>
      <c r="F33" s="52">
        <v>60</v>
      </c>
      <c r="G33" s="52">
        <v>1</v>
      </c>
      <c r="H33" s="52">
        <v>1</v>
      </c>
      <c r="I33" s="58">
        <v>7</v>
      </c>
      <c r="J33" s="52">
        <v>43</v>
      </c>
      <c r="K33" s="65" t="s">
        <v>53</v>
      </c>
      <c r="L33" s="56">
        <v>12.19</v>
      </c>
    </row>
    <row r="34" spans="1:12" ht="15" x14ac:dyDescent="0.25">
      <c r="A34" s="14"/>
      <c r="B34" s="15"/>
      <c r="C34" s="11"/>
      <c r="D34" s="7" t="s">
        <v>27</v>
      </c>
      <c r="E34" s="49" t="s">
        <v>60</v>
      </c>
      <c r="F34" s="52">
        <v>200</v>
      </c>
      <c r="G34" s="68">
        <v>2</v>
      </c>
      <c r="H34" s="52">
        <v>4</v>
      </c>
      <c r="I34" s="58">
        <v>15</v>
      </c>
      <c r="J34" s="52">
        <v>97</v>
      </c>
      <c r="K34" s="60" t="s">
        <v>46</v>
      </c>
      <c r="L34" s="56">
        <v>16.86</v>
      </c>
    </row>
    <row r="35" spans="1:12" ht="15" x14ac:dyDescent="0.25">
      <c r="A35" s="14"/>
      <c r="B35" s="15"/>
      <c r="C35" s="11"/>
      <c r="D35" s="7" t="s">
        <v>28</v>
      </c>
      <c r="E35" s="49" t="s">
        <v>61</v>
      </c>
      <c r="F35" s="52">
        <v>250</v>
      </c>
      <c r="G35" s="52">
        <v>18</v>
      </c>
      <c r="H35" s="52">
        <v>20</v>
      </c>
      <c r="I35" s="58">
        <v>43</v>
      </c>
      <c r="J35" s="52">
        <v>389</v>
      </c>
      <c r="K35" s="66" t="s">
        <v>50</v>
      </c>
      <c r="L35" s="56">
        <v>60.46</v>
      </c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 t="s">
        <v>62</v>
      </c>
      <c r="L36" s="56"/>
    </row>
    <row r="37" spans="1:12" ht="15" x14ac:dyDescent="0.25">
      <c r="A37" s="14"/>
      <c r="B37" s="15"/>
      <c r="C37" s="11"/>
      <c r="D37" s="7" t="s">
        <v>30</v>
      </c>
      <c r="E37" s="49" t="s">
        <v>86</v>
      </c>
      <c r="F37" s="52">
        <v>200</v>
      </c>
      <c r="G37" s="52">
        <v>0</v>
      </c>
      <c r="H37" s="52">
        <v>0</v>
      </c>
      <c r="I37" s="58">
        <v>7</v>
      </c>
      <c r="J37" s="52">
        <v>29</v>
      </c>
      <c r="K37" s="60" t="s">
        <v>85</v>
      </c>
      <c r="L37" s="56">
        <v>3.9</v>
      </c>
    </row>
    <row r="38" spans="1:12" ht="15" x14ac:dyDescent="0.25">
      <c r="A38" s="14"/>
      <c r="B38" s="15"/>
      <c r="C38" s="11"/>
      <c r="D38" s="7" t="s">
        <v>31</v>
      </c>
      <c r="E38" s="50" t="s">
        <v>40</v>
      </c>
      <c r="F38" s="52">
        <v>38</v>
      </c>
      <c r="G38" s="52">
        <v>2</v>
      </c>
      <c r="H38" s="52">
        <v>0</v>
      </c>
      <c r="I38" s="58">
        <v>18</v>
      </c>
      <c r="J38" s="52">
        <v>84</v>
      </c>
      <c r="K38" s="54" t="s">
        <v>44</v>
      </c>
      <c r="L38" s="56">
        <v>2.75</v>
      </c>
    </row>
    <row r="39" spans="1:12" ht="15" x14ac:dyDescent="0.25">
      <c r="A39" s="14"/>
      <c r="B39" s="15"/>
      <c r="C39" s="11"/>
      <c r="D39" s="7" t="s">
        <v>32</v>
      </c>
      <c r="E39" s="49" t="s">
        <v>42</v>
      </c>
      <c r="F39" s="52">
        <v>30</v>
      </c>
      <c r="G39" s="52">
        <v>1</v>
      </c>
      <c r="H39" s="52">
        <v>0</v>
      </c>
      <c r="I39" s="58">
        <v>8</v>
      </c>
      <c r="J39" s="52">
        <v>39</v>
      </c>
      <c r="K39" s="54" t="s">
        <v>49</v>
      </c>
      <c r="L39" s="56">
        <v>2.2200000000000002</v>
      </c>
    </row>
    <row r="40" spans="1:12" ht="15" x14ac:dyDescent="0.25">
      <c r="A40" s="14"/>
      <c r="B40" s="15"/>
      <c r="C40" s="11"/>
      <c r="D40" s="6"/>
      <c r="E40" s="49" t="s">
        <v>122</v>
      </c>
      <c r="F40" s="70">
        <v>10</v>
      </c>
      <c r="G40" s="52">
        <v>0</v>
      </c>
      <c r="H40" s="52">
        <v>0</v>
      </c>
      <c r="I40" s="58">
        <v>8</v>
      </c>
      <c r="J40" s="52">
        <v>31</v>
      </c>
      <c r="K40" s="54" t="s">
        <v>45</v>
      </c>
      <c r="L40" s="56">
        <v>6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106</v>
      </c>
      <c r="J42" s="19">
        <f t="shared" ref="J42:L42" si="13">SUM(J33:J41)</f>
        <v>712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1319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188</v>
      </c>
      <c r="J43" s="32">
        <f t="shared" ref="J43:L43" si="17">J32+J42</f>
        <v>1253</v>
      </c>
      <c r="K43" s="32"/>
      <c r="L43" s="32">
        <f t="shared" si="17"/>
        <v>175.85000000000002</v>
      </c>
    </row>
    <row r="44" spans="1:12" ht="4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112</v>
      </c>
      <c r="F44" s="51">
        <v>290</v>
      </c>
      <c r="G44" s="62">
        <v>16</v>
      </c>
      <c r="H44" s="62">
        <v>19</v>
      </c>
      <c r="I44" s="62">
        <v>56</v>
      </c>
      <c r="J44" s="62">
        <v>396</v>
      </c>
      <c r="K44" s="65" t="s">
        <v>63</v>
      </c>
      <c r="L44" s="63">
        <v>67.45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51</v>
      </c>
      <c r="L46" s="56">
        <v>1.1499999999999999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40</v>
      </c>
      <c r="G47" s="52">
        <v>3</v>
      </c>
      <c r="H47" s="52">
        <v>0</v>
      </c>
      <c r="I47" s="58">
        <v>21</v>
      </c>
      <c r="J47" s="52">
        <v>106</v>
      </c>
      <c r="K47" s="54" t="s">
        <v>44</v>
      </c>
      <c r="L47" s="56">
        <v>2.87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113</v>
      </c>
      <c r="F52" s="52">
        <v>60</v>
      </c>
      <c r="G52" s="52">
        <v>1</v>
      </c>
      <c r="H52" s="52">
        <v>3</v>
      </c>
      <c r="I52" s="58">
        <v>3</v>
      </c>
      <c r="J52" s="52">
        <v>39</v>
      </c>
      <c r="K52" s="65" t="s">
        <v>49</v>
      </c>
      <c r="L52" s="56">
        <v>22.43</v>
      </c>
    </row>
    <row r="53" spans="1:12" ht="15" x14ac:dyDescent="0.25">
      <c r="A53" s="23"/>
      <c r="B53" s="15"/>
      <c r="C53" s="11"/>
      <c r="D53" s="7" t="s">
        <v>27</v>
      </c>
      <c r="E53" s="50" t="s">
        <v>105</v>
      </c>
      <c r="F53" s="52">
        <v>200</v>
      </c>
      <c r="G53" s="68">
        <v>3</v>
      </c>
      <c r="H53" s="52">
        <v>5</v>
      </c>
      <c r="I53" s="58">
        <v>19</v>
      </c>
      <c r="J53" s="52">
        <v>126</v>
      </c>
      <c r="K53" s="60" t="s">
        <v>98</v>
      </c>
      <c r="L53" s="56">
        <v>15.46</v>
      </c>
    </row>
    <row r="54" spans="1:12" ht="30" x14ac:dyDescent="0.25">
      <c r="A54" s="23"/>
      <c r="B54" s="15"/>
      <c r="C54" s="11"/>
      <c r="D54" s="7" t="s">
        <v>28</v>
      </c>
      <c r="E54" s="49" t="s">
        <v>114</v>
      </c>
      <c r="F54" s="52">
        <v>110</v>
      </c>
      <c r="G54" s="52">
        <v>12</v>
      </c>
      <c r="H54" s="52">
        <v>14</v>
      </c>
      <c r="I54" s="58">
        <v>7</v>
      </c>
      <c r="J54" s="52">
        <v>196</v>
      </c>
      <c r="K54" s="65" t="s">
        <v>116</v>
      </c>
      <c r="L54" s="56">
        <v>51.67</v>
      </c>
    </row>
    <row r="55" spans="1:12" ht="15" x14ac:dyDescent="0.25">
      <c r="A55" s="23"/>
      <c r="B55" s="15"/>
      <c r="C55" s="11"/>
      <c r="D55" s="7" t="s">
        <v>29</v>
      </c>
      <c r="E55" s="50" t="s">
        <v>115</v>
      </c>
      <c r="F55" s="52">
        <v>180</v>
      </c>
      <c r="G55" s="52">
        <v>5</v>
      </c>
      <c r="H55" s="52">
        <v>4</v>
      </c>
      <c r="I55" s="58">
        <v>42</v>
      </c>
      <c r="J55" s="52">
        <v>225</v>
      </c>
      <c r="K55" s="54" t="s">
        <v>117</v>
      </c>
      <c r="L55" s="56">
        <v>9.61</v>
      </c>
    </row>
    <row r="56" spans="1:12" ht="15" x14ac:dyDescent="0.25">
      <c r="A56" s="23"/>
      <c r="B56" s="15"/>
      <c r="C56" s="11"/>
      <c r="D56" s="7" t="s">
        <v>30</v>
      </c>
      <c r="E56" s="49" t="s">
        <v>39</v>
      </c>
      <c r="F56" s="52">
        <v>200</v>
      </c>
      <c r="G56" s="52">
        <v>0</v>
      </c>
      <c r="H56" s="52">
        <v>0</v>
      </c>
      <c r="I56" s="58">
        <v>6</v>
      </c>
      <c r="J56" s="52">
        <v>23</v>
      </c>
      <c r="K56" s="60" t="s">
        <v>51</v>
      </c>
      <c r="L56" s="56">
        <v>1.1499999999999999</v>
      </c>
    </row>
    <row r="57" spans="1:12" ht="15" x14ac:dyDescent="0.25">
      <c r="A57" s="23"/>
      <c r="B57" s="15"/>
      <c r="C57" s="11"/>
      <c r="D57" s="7" t="s">
        <v>31</v>
      </c>
      <c r="E57" s="50" t="s">
        <v>40</v>
      </c>
      <c r="F57" s="52">
        <v>36</v>
      </c>
      <c r="G57" s="52">
        <v>2</v>
      </c>
      <c r="H57" s="52">
        <v>0</v>
      </c>
      <c r="I57" s="58">
        <v>17</v>
      </c>
      <c r="J57" s="52">
        <v>80</v>
      </c>
      <c r="K57" s="54" t="s">
        <v>44</v>
      </c>
      <c r="L57" s="56">
        <v>2.58</v>
      </c>
    </row>
    <row r="58" spans="1:12" ht="15" x14ac:dyDescent="0.25">
      <c r="A58" s="23"/>
      <c r="B58" s="15"/>
      <c r="C58" s="11"/>
      <c r="D58" s="7" t="s">
        <v>32</v>
      </c>
      <c r="E58" s="49" t="s">
        <v>42</v>
      </c>
      <c r="F58" s="52">
        <v>20</v>
      </c>
      <c r="G58" s="52">
        <v>1</v>
      </c>
      <c r="H58" s="52">
        <v>0</v>
      </c>
      <c r="I58" s="58">
        <v>8</v>
      </c>
      <c r="J58" s="52">
        <v>39</v>
      </c>
      <c r="K58" s="54" t="s">
        <v>49</v>
      </c>
      <c r="L58" s="56">
        <v>1.48</v>
      </c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24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728</v>
      </c>
      <c r="K61" s="25"/>
      <c r="L61" s="19">
        <f t="shared" si="25"/>
        <v>104.38000000000001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1336</v>
      </c>
      <c r="G62" s="32">
        <f t="shared" ref="G62" si="26">G51+G61</f>
        <v>43</v>
      </c>
      <c r="H62" s="32">
        <f t="shared" ref="H62" si="27">H51+H61</f>
        <v>45</v>
      </c>
      <c r="I62" s="32">
        <f t="shared" ref="I62" si="28">I51+I61</f>
        <v>185</v>
      </c>
      <c r="J62" s="32">
        <f t="shared" ref="J62:L62" si="29">J51+J61</f>
        <v>1253</v>
      </c>
      <c r="K62" s="32"/>
      <c r="L62" s="32">
        <f t="shared" si="29"/>
        <v>175.85000000000002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102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43</v>
      </c>
      <c r="L63" s="63">
        <v>67.73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51</v>
      </c>
      <c r="L65" s="56">
        <v>1.1499999999999999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44</v>
      </c>
      <c r="L66" s="56">
        <v>2.59</v>
      </c>
    </row>
    <row r="67" spans="1:12" ht="15" x14ac:dyDescent="0.25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55</v>
      </c>
      <c r="F71" s="90">
        <v>60</v>
      </c>
      <c r="G71" s="52">
        <v>1</v>
      </c>
      <c r="H71" s="52">
        <v>5</v>
      </c>
      <c r="I71" s="58">
        <v>6</v>
      </c>
      <c r="J71" s="52">
        <v>73</v>
      </c>
      <c r="K71" s="65" t="s">
        <v>103</v>
      </c>
      <c r="L71" s="56">
        <v>11.61</v>
      </c>
    </row>
    <row r="72" spans="1:12" ht="15" x14ac:dyDescent="0.25">
      <c r="A72" s="23"/>
      <c r="B72" s="15"/>
      <c r="C72" s="11"/>
      <c r="D72" s="7" t="s">
        <v>27</v>
      </c>
      <c r="E72" s="49" t="s">
        <v>71</v>
      </c>
      <c r="F72" s="90">
        <v>200</v>
      </c>
      <c r="G72" s="68">
        <v>4</v>
      </c>
      <c r="H72" s="52">
        <v>4</v>
      </c>
      <c r="I72" s="58">
        <v>18</v>
      </c>
      <c r="J72" s="52">
        <v>160</v>
      </c>
      <c r="K72" s="60" t="s">
        <v>84</v>
      </c>
      <c r="L72" s="56">
        <v>20.7</v>
      </c>
    </row>
    <row r="73" spans="1:12" ht="30" x14ac:dyDescent="0.25">
      <c r="A73" s="23"/>
      <c r="B73" s="15"/>
      <c r="C73" s="11"/>
      <c r="D73" s="7" t="s">
        <v>28</v>
      </c>
      <c r="E73" s="49" t="s">
        <v>75</v>
      </c>
      <c r="F73" s="90">
        <v>110</v>
      </c>
      <c r="G73" s="52">
        <v>11</v>
      </c>
      <c r="H73" s="52">
        <v>12</v>
      </c>
      <c r="I73" s="58">
        <v>11</v>
      </c>
      <c r="J73" s="52">
        <v>188</v>
      </c>
      <c r="K73" s="65" t="s">
        <v>58</v>
      </c>
      <c r="L73" s="56">
        <v>57.52</v>
      </c>
    </row>
    <row r="74" spans="1:12" ht="15" x14ac:dyDescent="0.25">
      <c r="A74" s="23"/>
      <c r="B74" s="15"/>
      <c r="C74" s="11"/>
      <c r="D74" s="7" t="s">
        <v>29</v>
      </c>
      <c r="E74" s="49" t="s">
        <v>52</v>
      </c>
      <c r="F74" s="90">
        <v>160</v>
      </c>
      <c r="G74" s="52">
        <v>7</v>
      </c>
      <c r="H74" s="52">
        <v>2</v>
      </c>
      <c r="I74" s="58">
        <v>34</v>
      </c>
      <c r="J74" s="52">
        <v>171</v>
      </c>
      <c r="K74" s="65" t="s">
        <v>80</v>
      </c>
      <c r="L74" s="56">
        <v>3.77</v>
      </c>
    </row>
    <row r="75" spans="1:12" ht="15" x14ac:dyDescent="0.25">
      <c r="A75" s="23"/>
      <c r="B75" s="15"/>
      <c r="C75" s="11"/>
      <c r="D75" s="7" t="s">
        <v>30</v>
      </c>
      <c r="E75" s="49" t="s">
        <v>39</v>
      </c>
      <c r="F75" s="90">
        <v>200</v>
      </c>
      <c r="G75" s="52">
        <v>0</v>
      </c>
      <c r="H75" s="52">
        <v>0</v>
      </c>
      <c r="I75" s="58">
        <v>6</v>
      </c>
      <c r="J75" s="52">
        <v>23</v>
      </c>
      <c r="K75" s="60" t="s">
        <v>51</v>
      </c>
      <c r="L75" s="56">
        <v>1.1499999999999999</v>
      </c>
    </row>
    <row r="76" spans="1:12" ht="15" x14ac:dyDescent="0.25">
      <c r="A76" s="23"/>
      <c r="B76" s="15"/>
      <c r="C76" s="11"/>
      <c r="D76" s="7" t="s">
        <v>31</v>
      </c>
      <c r="E76" s="50" t="s">
        <v>40</v>
      </c>
      <c r="F76" s="90">
        <v>36</v>
      </c>
      <c r="G76" s="52">
        <v>2</v>
      </c>
      <c r="H76" s="52">
        <v>0</v>
      </c>
      <c r="I76" s="58">
        <v>17</v>
      </c>
      <c r="J76" s="52">
        <v>81</v>
      </c>
      <c r="K76" s="60" t="s">
        <v>44</v>
      </c>
      <c r="L76" s="56">
        <v>2.61</v>
      </c>
    </row>
    <row r="77" spans="1:12" ht="15" x14ac:dyDescent="0.25">
      <c r="A77" s="23"/>
      <c r="B77" s="15"/>
      <c r="C77" s="11"/>
      <c r="D77" s="7" t="s">
        <v>32</v>
      </c>
      <c r="E77" s="49" t="s">
        <v>42</v>
      </c>
      <c r="F77" s="90">
        <v>20</v>
      </c>
      <c r="G77" s="52">
        <v>1</v>
      </c>
      <c r="H77" s="52">
        <v>1</v>
      </c>
      <c r="I77" s="58">
        <v>8</v>
      </c>
      <c r="J77" s="52">
        <v>39</v>
      </c>
      <c r="K77" s="54" t="s">
        <v>49</v>
      </c>
      <c r="L77" s="56">
        <v>1.48</v>
      </c>
    </row>
    <row r="78" spans="1:12" ht="15" x14ac:dyDescent="0.25">
      <c r="A78" s="23"/>
      <c r="B78" s="15"/>
      <c r="C78" s="11"/>
      <c r="D78" s="6"/>
      <c r="E78" s="87" t="s">
        <v>118</v>
      </c>
      <c r="F78" s="91">
        <v>14</v>
      </c>
      <c r="G78" s="92">
        <v>0</v>
      </c>
      <c r="H78" s="92">
        <v>0</v>
      </c>
      <c r="I78" s="93">
        <v>11</v>
      </c>
      <c r="J78" s="92">
        <v>44</v>
      </c>
      <c r="K78" s="88" t="s">
        <v>45</v>
      </c>
      <c r="L78" s="89">
        <v>5.54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111</v>
      </c>
      <c r="J80" s="19">
        <f t="shared" ref="J80:L80" si="37">SUM(J71:J79)</f>
        <v>779</v>
      </c>
      <c r="K80" s="25"/>
      <c r="L80" s="19">
        <f t="shared" si="37"/>
        <v>104.38000000000002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1316</v>
      </c>
      <c r="G81" s="32">
        <f t="shared" ref="G81" si="38">G70+G80</f>
        <v>45</v>
      </c>
      <c r="H81" s="32">
        <f t="shared" ref="H81" si="39">H70+H80</f>
        <v>43</v>
      </c>
      <c r="I81" s="32">
        <f t="shared" ref="I81" si="40">I70+I80</f>
        <v>183</v>
      </c>
      <c r="J81" s="32">
        <f t="shared" ref="J81:L81" si="41">J70+J80</f>
        <v>1252</v>
      </c>
      <c r="K81" s="32"/>
      <c r="L81" s="32">
        <f t="shared" si="41"/>
        <v>175.85000000000002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119</v>
      </c>
      <c r="F82" s="51">
        <v>280</v>
      </c>
      <c r="G82" s="62">
        <v>14</v>
      </c>
      <c r="H82" s="62">
        <v>16</v>
      </c>
      <c r="I82" s="62">
        <v>48</v>
      </c>
      <c r="J82" s="62">
        <v>435</v>
      </c>
      <c r="K82" s="65" t="s">
        <v>120</v>
      </c>
      <c r="L82" s="55">
        <v>68.25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5" x14ac:dyDescent="0.25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51</v>
      </c>
      <c r="L84" s="56">
        <v>1.1499999999999999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29</v>
      </c>
      <c r="G85" s="52">
        <v>2</v>
      </c>
      <c r="H85" s="52">
        <v>0</v>
      </c>
      <c r="I85" s="52">
        <v>14</v>
      </c>
      <c r="J85" s="52">
        <v>64</v>
      </c>
      <c r="K85" s="54" t="s">
        <v>44</v>
      </c>
      <c r="L85" s="56">
        <v>2.0699999999999998</v>
      </c>
    </row>
    <row r="86" spans="1:12" ht="15" x14ac:dyDescent="0.25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5" x14ac:dyDescent="0.25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5" x14ac:dyDescent="0.25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.75" thickBot="1" x14ac:dyDescent="0.3">
      <c r="A89" s="80"/>
      <c r="B89" s="81"/>
      <c r="C89" s="82"/>
      <c r="D89" s="83" t="s">
        <v>33</v>
      </c>
      <c r="E89" s="84"/>
      <c r="F89" s="85">
        <f>SUM(F82:F88)</f>
        <v>509</v>
      </c>
      <c r="G89" s="85">
        <f t="shared" ref="G89" si="42">SUM(G82:G88)</f>
        <v>16</v>
      </c>
      <c r="H89" s="85">
        <f t="shared" ref="H89" si="43">SUM(H82:H88)</f>
        <v>16</v>
      </c>
      <c r="I89" s="85">
        <f t="shared" ref="I89" si="44">SUM(I82:I88)</f>
        <v>68</v>
      </c>
      <c r="J89" s="85">
        <f t="shared" ref="J89:L89" si="45">SUM(J82:J88)</f>
        <v>522</v>
      </c>
      <c r="K89" s="86"/>
      <c r="L89" s="85">
        <f t="shared" si="45"/>
        <v>71.47</v>
      </c>
    </row>
    <row r="90" spans="1:12" ht="15" x14ac:dyDescent="0.2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8" t="s">
        <v>74</v>
      </c>
      <c r="F90" s="57">
        <v>60</v>
      </c>
      <c r="G90" s="62">
        <v>1</v>
      </c>
      <c r="H90" s="62">
        <v>2</v>
      </c>
      <c r="I90" s="62">
        <v>6</v>
      </c>
      <c r="J90" s="62">
        <v>45</v>
      </c>
      <c r="K90" s="71" t="s">
        <v>81</v>
      </c>
      <c r="L90" s="55">
        <v>14.34</v>
      </c>
    </row>
    <row r="91" spans="1:12" ht="15" x14ac:dyDescent="0.25">
      <c r="A91" s="23"/>
      <c r="B91" s="15"/>
      <c r="C91" s="11"/>
      <c r="D91" s="7" t="s">
        <v>27</v>
      </c>
      <c r="E91" s="49" t="s">
        <v>56</v>
      </c>
      <c r="F91" s="52">
        <v>200</v>
      </c>
      <c r="G91" s="68">
        <v>3</v>
      </c>
      <c r="H91" s="52">
        <v>2</v>
      </c>
      <c r="I91" s="52">
        <v>19</v>
      </c>
      <c r="J91" s="52">
        <v>102</v>
      </c>
      <c r="K91" s="60" t="s">
        <v>57</v>
      </c>
      <c r="L91" s="56">
        <v>12.57</v>
      </c>
    </row>
    <row r="92" spans="1:12" ht="15" x14ac:dyDescent="0.25">
      <c r="A92" s="23"/>
      <c r="B92" s="15"/>
      <c r="C92" s="11"/>
      <c r="D92" s="7" t="s">
        <v>28</v>
      </c>
      <c r="E92" s="49" t="s">
        <v>65</v>
      </c>
      <c r="F92" s="52">
        <v>90</v>
      </c>
      <c r="G92" s="52">
        <v>10</v>
      </c>
      <c r="H92" s="52">
        <v>16</v>
      </c>
      <c r="I92" s="52">
        <v>6</v>
      </c>
      <c r="J92" s="52">
        <v>361</v>
      </c>
      <c r="K92" s="65" t="s">
        <v>66</v>
      </c>
      <c r="L92" s="56">
        <v>46.25</v>
      </c>
    </row>
    <row r="93" spans="1:12" ht="15" x14ac:dyDescent="0.25">
      <c r="A93" s="23"/>
      <c r="B93" s="15"/>
      <c r="C93" s="11"/>
      <c r="D93" s="7" t="s">
        <v>29</v>
      </c>
      <c r="E93" s="49" t="s">
        <v>121</v>
      </c>
      <c r="F93" s="52">
        <v>150</v>
      </c>
      <c r="G93" s="52">
        <v>8</v>
      </c>
      <c r="H93" s="52">
        <v>7</v>
      </c>
      <c r="I93" s="52">
        <v>46</v>
      </c>
      <c r="J93" s="52">
        <v>141</v>
      </c>
      <c r="K93" s="65" t="s">
        <v>47</v>
      </c>
      <c r="L93" s="56">
        <v>26.96</v>
      </c>
    </row>
    <row r="94" spans="1:12" ht="15" x14ac:dyDescent="0.25">
      <c r="A94" s="23"/>
      <c r="B94" s="15"/>
      <c r="C94" s="11"/>
      <c r="D94" s="7" t="s">
        <v>30</v>
      </c>
      <c r="E94" s="69" t="s">
        <v>39</v>
      </c>
      <c r="F94" s="52">
        <v>200</v>
      </c>
      <c r="G94" s="52">
        <v>0</v>
      </c>
      <c r="H94" s="52">
        <v>0</v>
      </c>
      <c r="I94" s="52">
        <v>7</v>
      </c>
      <c r="J94" s="52">
        <v>29</v>
      </c>
      <c r="K94" s="60" t="s">
        <v>85</v>
      </c>
      <c r="L94" s="56">
        <v>1.1499999999999999</v>
      </c>
    </row>
    <row r="95" spans="1:12" ht="15" x14ac:dyDescent="0.25">
      <c r="A95" s="23"/>
      <c r="B95" s="15"/>
      <c r="C95" s="11"/>
      <c r="D95" s="7" t="s">
        <v>31</v>
      </c>
      <c r="E95" s="50" t="s">
        <v>40</v>
      </c>
      <c r="F95" s="52">
        <v>23</v>
      </c>
      <c r="G95" s="52">
        <v>1</v>
      </c>
      <c r="H95" s="52">
        <v>0</v>
      </c>
      <c r="I95" s="52">
        <v>10</v>
      </c>
      <c r="J95" s="52">
        <v>49</v>
      </c>
      <c r="K95" s="54" t="s">
        <v>44</v>
      </c>
      <c r="L95" s="56">
        <v>1.63</v>
      </c>
    </row>
    <row r="96" spans="1:12" ht="15" x14ac:dyDescent="0.25">
      <c r="A96" s="23"/>
      <c r="B96" s="15"/>
      <c r="C96" s="11"/>
      <c r="D96" s="7" t="s">
        <v>32</v>
      </c>
      <c r="E96" s="49" t="s">
        <v>42</v>
      </c>
      <c r="F96" s="52">
        <v>20</v>
      </c>
      <c r="G96" s="52">
        <v>1</v>
      </c>
      <c r="H96" s="52">
        <v>0</v>
      </c>
      <c r="I96" s="52">
        <v>8</v>
      </c>
      <c r="J96" s="52">
        <v>39</v>
      </c>
      <c r="K96" s="54" t="s">
        <v>49</v>
      </c>
      <c r="L96" s="56">
        <v>1.48</v>
      </c>
    </row>
    <row r="97" spans="1:12" ht="15" x14ac:dyDescent="0.25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766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1252</v>
      </c>
      <c r="G100" s="32">
        <f t="shared" ref="G100" si="50">G89+G99</f>
        <v>40</v>
      </c>
      <c r="H100" s="32">
        <f t="shared" ref="H100" si="51">H89+H99</f>
        <v>43</v>
      </c>
      <c r="I100" s="32">
        <f t="shared" ref="I100" si="52">I89+I99</f>
        <v>170</v>
      </c>
      <c r="J100" s="32">
        <f t="shared" ref="J100:L100" si="53">J89+J99</f>
        <v>1288</v>
      </c>
      <c r="K100" s="32"/>
      <c r="L100" s="32">
        <f t="shared" si="53"/>
        <v>175.85000000000002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104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59</v>
      </c>
      <c r="L101" s="55">
        <v>40.270000000000003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51</v>
      </c>
      <c r="L103" s="56">
        <v>1.2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44</v>
      </c>
      <c r="L104" s="56">
        <v>3</v>
      </c>
    </row>
    <row r="105" spans="1:12" ht="15" x14ac:dyDescent="0.25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53</v>
      </c>
      <c r="L105" s="56">
        <v>27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87</v>
      </c>
      <c r="F109" s="52">
        <v>60</v>
      </c>
      <c r="G109" s="52">
        <v>1</v>
      </c>
      <c r="H109" s="52">
        <v>4</v>
      </c>
      <c r="I109" s="58">
        <v>7</v>
      </c>
      <c r="J109" s="52">
        <v>60</v>
      </c>
      <c r="K109" s="60" t="s">
        <v>63</v>
      </c>
      <c r="L109" s="56">
        <v>8.5399999999999991</v>
      </c>
    </row>
    <row r="110" spans="1:12" ht="15" x14ac:dyDescent="0.25">
      <c r="A110" s="23"/>
      <c r="B110" s="15"/>
      <c r="C110" s="11"/>
      <c r="D110" s="7" t="s">
        <v>27</v>
      </c>
      <c r="E110" s="49" t="s">
        <v>88</v>
      </c>
      <c r="F110" s="52">
        <v>200</v>
      </c>
      <c r="G110" s="52">
        <v>5</v>
      </c>
      <c r="H110" s="52">
        <v>4</v>
      </c>
      <c r="I110" s="58">
        <v>18</v>
      </c>
      <c r="J110" s="52">
        <v>127</v>
      </c>
      <c r="K110" s="60" t="s">
        <v>89</v>
      </c>
      <c r="L110" s="56">
        <v>11.87</v>
      </c>
    </row>
    <row r="111" spans="1:12" ht="15" x14ac:dyDescent="0.25">
      <c r="A111" s="23"/>
      <c r="B111" s="15"/>
      <c r="C111" s="11"/>
      <c r="D111" s="7" t="s">
        <v>28</v>
      </c>
      <c r="E111" s="49" t="s">
        <v>106</v>
      </c>
      <c r="F111" s="52">
        <v>100</v>
      </c>
      <c r="G111" s="52">
        <v>6</v>
      </c>
      <c r="H111" s="52">
        <v>12</v>
      </c>
      <c r="I111" s="58">
        <v>7</v>
      </c>
      <c r="J111" s="52">
        <v>205</v>
      </c>
      <c r="K111" s="60" t="s">
        <v>90</v>
      </c>
      <c r="L111" s="56">
        <v>62.55</v>
      </c>
    </row>
    <row r="112" spans="1:12" ht="15" x14ac:dyDescent="0.25">
      <c r="A112" s="23"/>
      <c r="B112" s="15"/>
      <c r="C112" s="11"/>
      <c r="D112" s="7" t="s">
        <v>29</v>
      </c>
      <c r="E112" s="49" t="s">
        <v>64</v>
      </c>
      <c r="F112" s="52">
        <v>180</v>
      </c>
      <c r="G112" s="52">
        <v>6</v>
      </c>
      <c r="H112" s="52">
        <v>4</v>
      </c>
      <c r="I112" s="58">
        <v>31</v>
      </c>
      <c r="J112" s="52">
        <v>220</v>
      </c>
      <c r="K112" s="60" t="s">
        <v>50</v>
      </c>
      <c r="L112" s="56">
        <v>12.3</v>
      </c>
    </row>
    <row r="113" spans="1:12" ht="15" x14ac:dyDescent="0.25">
      <c r="A113" s="23"/>
      <c r="B113" s="15"/>
      <c r="C113" s="11"/>
      <c r="D113" s="7" t="s">
        <v>30</v>
      </c>
      <c r="E113" s="49" t="s">
        <v>86</v>
      </c>
      <c r="F113" s="52">
        <v>200</v>
      </c>
      <c r="G113" s="52">
        <v>0</v>
      </c>
      <c r="H113" s="52">
        <v>0</v>
      </c>
      <c r="I113" s="52">
        <v>6</v>
      </c>
      <c r="J113" s="52">
        <v>23</v>
      </c>
      <c r="K113" s="60" t="s">
        <v>124</v>
      </c>
      <c r="L113" s="56">
        <v>4.1399999999999997</v>
      </c>
    </row>
    <row r="114" spans="1:12" ht="15" x14ac:dyDescent="0.25">
      <c r="A114" s="23"/>
      <c r="B114" s="15"/>
      <c r="C114" s="11"/>
      <c r="D114" s="7" t="s">
        <v>31</v>
      </c>
      <c r="E114" s="50" t="s">
        <v>40</v>
      </c>
      <c r="F114" s="52">
        <v>38</v>
      </c>
      <c r="G114" s="52">
        <v>3</v>
      </c>
      <c r="H114" s="52">
        <v>0</v>
      </c>
      <c r="I114" s="58">
        <v>22</v>
      </c>
      <c r="J114" s="52">
        <v>102</v>
      </c>
      <c r="K114" s="60" t="s">
        <v>44</v>
      </c>
      <c r="L114" s="56">
        <v>2.76</v>
      </c>
    </row>
    <row r="115" spans="1:12" ht="15" x14ac:dyDescent="0.25">
      <c r="A115" s="23"/>
      <c r="B115" s="15"/>
      <c r="C115" s="11"/>
      <c r="D115" s="7" t="s">
        <v>32</v>
      </c>
      <c r="E115" s="49" t="s">
        <v>42</v>
      </c>
      <c r="F115" s="52">
        <v>30</v>
      </c>
      <c r="G115" s="52">
        <v>3</v>
      </c>
      <c r="H115" s="52">
        <v>0</v>
      </c>
      <c r="I115" s="58">
        <v>17</v>
      </c>
      <c r="J115" s="52">
        <v>77</v>
      </c>
      <c r="K115" s="60" t="s">
        <v>49</v>
      </c>
      <c r="L115" s="56">
        <v>2.2200000000000002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108</v>
      </c>
      <c r="J118" s="19">
        <f t="shared" si="56"/>
        <v>814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1425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190</v>
      </c>
      <c r="J119" s="32">
        <f t="shared" ref="J119:L119" si="61">J108+J118</f>
        <v>1368</v>
      </c>
      <c r="K119" s="32"/>
      <c r="L119" s="32">
        <f t="shared" si="61"/>
        <v>175.85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125</v>
      </c>
      <c r="F120" s="62">
        <v>290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50</v>
      </c>
      <c r="L120" s="63">
        <v>68.09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8">
        <v>6</v>
      </c>
      <c r="J122" s="52">
        <v>23</v>
      </c>
      <c r="K122" s="60" t="s">
        <v>51</v>
      </c>
      <c r="L122" s="56">
        <v>1.2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30</v>
      </c>
      <c r="G123" s="52">
        <v>3</v>
      </c>
      <c r="H123" s="52">
        <v>0</v>
      </c>
      <c r="I123" s="52">
        <v>21</v>
      </c>
      <c r="J123" s="52">
        <v>100</v>
      </c>
      <c r="K123" s="60" t="s">
        <v>44</v>
      </c>
      <c r="L123" s="56">
        <v>2.1800000000000002</v>
      </c>
    </row>
    <row r="124" spans="1:12" ht="15" x14ac:dyDescent="0.25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5" x14ac:dyDescent="0.25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71.470000000000013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126</v>
      </c>
      <c r="F128" s="62">
        <v>60</v>
      </c>
      <c r="G128" s="57">
        <v>1</v>
      </c>
      <c r="H128" s="57">
        <v>4</v>
      </c>
      <c r="I128" s="59">
        <v>6</v>
      </c>
      <c r="J128" s="57">
        <v>64</v>
      </c>
      <c r="K128" s="65" t="s">
        <v>127</v>
      </c>
      <c r="L128" s="55">
        <v>8.06</v>
      </c>
    </row>
    <row r="129" spans="1:12" ht="15" x14ac:dyDescent="0.25">
      <c r="A129" s="14"/>
      <c r="B129" s="15"/>
      <c r="C129" s="11"/>
      <c r="D129" s="7" t="s">
        <v>27</v>
      </c>
      <c r="E129" s="50" t="s">
        <v>105</v>
      </c>
      <c r="F129" s="52">
        <v>200</v>
      </c>
      <c r="G129" s="52">
        <v>3</v>
      </c>
      <c r="H129" s="52">
        <v>5</v>
      </c>
      <c r="I129" s="58">
        <v>19</v>
      </c>
      <c r="J129" s="52">
        <v>125</v>
      </c>
      <c r="K129" s="54" t="s">
        <v>98</v>
      </c>
      <c r="L129" s="56">
        <v>15.76</v>
      </c>
    </row>
    <row r="130" spans="1:12" ht="15" x14ac:dyDescent="0.25">
      <c r="A130" s="14"/>
      <c r="B130" s="15"/>
      <c r="C130" s="11"/>
      <c r="D130" s="7" t="s">
        <v>28</v>
      </c>
      <c r="E130" s="49" t="s">
        <v>91</v>
      </c>
      <c r="F130" s="52">
        <v>90</v>
      </c>
      <c r="G130" s="52">
        <v>13</v>
      </c>
      <c r="H130" s="52">
        <v>14</v>
      </c>
      <c r="I130" s="58">
        <v>25</v>
      </c>
      <c r="J130" s="52">
        <v>234</v>
      </c>
      <c r="K130" s="60" t="s">
        <v>96</v>
      </c>
      <c r="L130" s="56">
        <v>43.14</v>
      </c>
    </row>
    <row r="131" spans="1:12" ht="15" x14ac:dyDescent="0.25">
      <c r="A131" s="14"/>
      <c r="B131" s="15"/>
      <c r="C131" s="11"/>
      <c r="D131" s="7" t="s">
        <v>29</v>
      </c>
      <c r="E131" s="49" t="s">
        <v>92</v>
      </c>
      <c r="F131" s="52">
        <v>150</v>
      </c>
      <c r="G131" s="52">
        <v>6</v>
      </c>
      <c r="H131" s="52">
        <v>4</v>
      </c>
      <c r="I131" s="58">
        <v>38</v>
      </c>
      <c r="J131" s="52">
        <v>251</v>
      </c>
      <c r="K131" s="60" t="s">
        <v>47</v>
      </c>
      <c r="L131" s="56">
        <v>31.97</v>
      </c>
    </row>
    <row r="132" spans="1:12" ht="15" x14ac:dyDescent="0.25">
      <c r="A132" s="14"/>
      <c r="B132" s="15"/>
      <c r="C132" s="11"/>
      <c r="D132" s="7" t="s">
        <v>30</v>
      </c>
      <c r="E132" s="49" t="s">
        <v>39</v>
      </c>
      <c r="F132" s="52">
        <v>200</v>
      </c>
      <c r="G132" s="52">
        <v>0</v>
      </c>
      <c r="H132" s="52">
        <v>0</v>
      </c>
      <c r="I132" s="58">
        <v>6</v>
      </c>
      <c r="J132" s="52">
        <v>23</v>
      </c>
      <c r="K132" s="60" t="s">
        <v>51</v>
      </c>
      <c r="L132" s="56">
        <v>1.2</v>
      </c>
    </row>
    <row r="133" spans="1:12" ht="15" x14ac:dyDescent="0.25">
      <c r="A133" s="14"/>
      <c r="B133" s="15"/>
      <c r="C133" s="11"/>
      <c r="D133" s="7" t="s">
        <v>31</v>
      </c>
      <c r="E133" s="50" t="s">
        <v>40</v>
      </c>
      <c r="F133" s="52">
        <v>28</v>
      </c>
      <c r="G133" s="52">
        <v>2</v>
      </c>
      <c r="H133" s="52">
        <v>0</v>
      </c>
      <c r="I133" s="58">
        <v>11</v>
      </c>
      <c r="J133" s="52">
        <v>53</v>
      </c>
      <c r="K133" s="54" t="s">
        <v>44</v>
      </c>
      <c r="L133" s="56">
        <v>2.0299999999999998</v>
      </c>
    </row>
    <row r="134" spans="1:12" ht="15" x14ac:dyDescent="0.25">
      <c r="A134" s="14"/>
      <c r="B134" s="15"/>
      <c r="C134" s="11"/>
      <c r="D134" s="7" t="s">
        <v>32</v>
      </c>
      <c r="E134" s="49" t="s">
        <v>42</v>
      </c>
      <c r="F134" s="52">
        <v>30</v>
      </c>
      <c r="G134" s="52">
        <v>1</v>
      </c>
      <c r="H134" s="52">
        <v>0</v>
      </c>
      <c r="I134" s="58">
        <v>8</v>
      </c>
      <c r="J134" s="52">
        <v>39</v>
      </c>
      <c r="K134" s="54" t="s">
        <v>49</v>
      </c>
      <c r="L134" s="56">
        <v>2.2200000000000002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113</v>
      </c>
      <c r="J137" s="19">
        <f t="shared" si="64"/>
        <v>789</v>
      </c>
      <c r="K137" s="25"/>
      <c r="L137" s="19">
        <f t="shared" ref="L137" si="65">SUM(L128:L136)</f>
        <v>104.38000000000001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1278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189</v>
      </c>
      <c r="J138" s="32">
        <f t="shared" ref="J138:L138" si="69">J127+J137</f>
        <v>1310</v>
      </c>
      <c r="K138" s="32"/>
      <c r="L138" s="32">
        <f t="shared" si="69"/>
        <v>175.85000000000002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97</v>
      </c>
      <c r="F139" s="62">
        <v>200</v>
      </c>
      <c r="G139" s="57">
        <v>8</v>
      </c>
      <c r="H139" s="57">
        <v>11</v>
      </c>
      <c r="I139" s="52">
        <v>36</v>
      </c>
      <c r="J139" s="57">
        <v>202</v>
      </c>
      <c r="K139" s="66" t="s">
        <v>50</v>
      </c>
      <c r="L139" s="55">
        <v>57.78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51</v>
      </c>
      <c r="L141" s="56">
        <v>1.2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51</v>
      </c>
      <c r="G142" s="52">
        <v>3</v>
      </c>
      <c r="H142" s="52">
        <v>0</v>
      </c>
      <c r="I142" s="52">
        <v>23</v>
      </c>
      <c r="J142" s="52">
        <v>112</v>
      </c>
      <c r="K142" s="60" t="s">
        <v>44</v>
      </c>
      <c r="L142" s="56">
        <v>3.67</v>
      </c>
    </row>
    <row r="143" spans="1:12" ht="15" x14ac:dyDescent="0.25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5" x14ac:dyDescent="0.25">
      <c r="A144" s="23"/>
      <c r="B144" s="15"/>
      <c r="C144" s="11"/>
      <c r="D144" s="6"/>
      <c r="E144" s="49" t="s">
        <v>67</v>
      </c>
      <c r="F144" s="52">
        <v>50</v>
      </c>
      <c r="G144" s="52">
        <v>7</v>
      </c>
      <c r="H144" s="52">
        <v>7</v>
      </c>
      <c r="I144" s="52">
        <v>18</v>
      </c>
      <c r="J144" s="52">
        <v>187</v>
      </c>
      <c r="K144" s="60" t="s">
        <v>69</v>
      </c>
      <c r="L144" s="56">
        <v>8.82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113</v>
      </c>
      <c r="F147" s="57">
        <v>60</v>
      </c>
      <c r="G147" s="57">
        <v>1</v>
      </c>
      <c r="H147" s="57">
        <v>3</v>
      </c>
      <c r="I147" s="59">
        <v>3</v>
      </c>
      <c r="J147" s="57">
        <v>39</v>
      </c>
      <c r="K147" s="71" t="s">
        <v>68</v>
      </c>
      <c r="L147" s="55">
        <v>14.23</v>
      </c>
    </row>
    <row r="148" spans="1:12" ht="15" x14ac:dyDescent="0.25">
      <c r="A148" s="23"/>
      <c r="B148" s="15"/>
      <c r="C148" s="11"/>
      <c r="D148" s="7" t="s">
        <v>27</v>
      </c>
      <c r="E148" s="49" t="s">
        <v>93</v>
      </c>
      <c r="F148" s="52">
        <v>200</v>
      </c>
      <c r="G148" s="52">
        <v>3</v>
      </c>
      <c r="H148" s="52">
        <v>4</v>
      </c>
      <c r="I148" s="58">
        <v>19</v>
      </c>
      <c r="J148" s="52">
        <v>102</v>
      </c>
      <c r="K148" s="54" t="s">
        <v>54</v>
      </c>
      <c r="L148" s="56">
        <v>12.87</v>
      </c>
    </row>
    <row r="149" spans="1:12" ht="30" x14ac:dyDescent="0.25">
      <c r="A149" s="23"/>
      <c r="B149" s="15"/>
      <c r="C149" s="11"/>
      <c r="D149" s="7" t="s">
        <v>28</v>
      </c>
      <c r="E149" s="49" t="s">
        <v>123</v>
      </c>
      <c r="F149" s="52">
        <v>120</v>
      </c>
      <c r="G149" s="52">
        <v>8</v>
      </c>
      <c r="H149" s="52">
        <v>17</v>
      </c>
      <c r="I149" s="58">
        <v>16</v>
      </c>
      <c r="J149" s="52">
        <v>265</v>
      </c>
      <c r="K149" s="60" t="s">
        <v>94</v>
      </c>
      <c r="L149" s="56">
        <v>59.3</v>
      </c>
    </row>
    <row r="150" spans="1:12" ht="15" x14ac:dyDescent="0.25">
      <c r="A150" s="23"/>
      <c r="B150" s="15"/>
      <c r="C150" s="11"/>
      <c r="D150" s="7" t="s">
        <v>29</v>
      </c>
      <c r="E150" s="49" t="s">
        <v>52</v>
      </c>
      <c r="F150" s="52">
        <v>160</v>
      </c>
      <c r="G150" s="52">
        <v>8</v>
      </c>
      <c r="H150" s="52">
        <v>2</v>
      </c>
      <c r="I150" s="58">
        <v>34</v>
      </c>
      <c r="J150" s="52">
        <v>171</v>
      </c>
      <c r="K150" s="54" t="s">
        <v>47</v>
      </c>
      <c r="L150" s="56">
        <v>3.77</v>
      </c>
    </row>
    <row r="151" spans="1:12" ht="15" x14ac:dyDescent="0.25">
      <c r="A151" s="23"/>
      <c r="B151" s="15"/>
      <c r="C151" s="11"/>
      <c r="D151" s="7" t="s">
        <v>30</v>
      </c>
      <c r="E151" s="49" t="s">
        <v>99</v>
      </c>
      <c r="F151" s="52">
        <v>200</v>
      </c>
      <c r="G151" s="52">
        <v>1</v>
      </c>
      <c r="H151" s="52">
        <v>1</v>
      </c>
      <c r="I151" s="58">
        <v>6</v>
      </c>
      <c r="J151" s="52">
        <v>23</v>
      </c>
      <c r="K151" s="60" t="s">
        <v>48</v>
      </c>
      <c r="L151" s="56">
        <v>9.84</v>
      </c>
    </row>
    <row r="152" spans="1:12" ht="15" x14ac:dyDescent="0.25">
      <c r="A152" s="23"/>
      <c r="B152" s="15"/>
      <c r="C152" s="11"/>
      <c r="D152" s="7" t="s">
        <v>31</v>
      </c>
      <c r="E152" s="50" t="s">
        <v>40</v>
      </c>
      <c r="F152" s="52">
        <v>40</v>
      </c>
      <c r="G152" s="52">
        <v>1</v>
      </c>
      <c r="H152" s="52">
        <v>0</v>
      </c>
      <c r="I152" s="58">
        <v>11</v>
      </c>
      <c r="J152" s="52">
        <v>50</v>
      </c>
      <c r="K152" s="54" t="s">
        <v>44</v>
      </c>
      <c r="L152" s="56">
        <v>2.89</v>
      </c>
    </row>
    <row r="153" spans="1:12" ht="15" x14ac:dyDescent="0.25">
      <c r="A153" s="23"/>
      <c r="B153" s="15"/>
      <c r="C153" s="11"/>
      <c r="D153" s="7" t="s">
        <v>32</v>
      </c>
      <c r="E153" s="50" t="s">
        <v>42</v>
      </c>
      <c r="F153" s="52">
        <v>20</v>
      </c>
      <c r="G153" s="52">
        <v>2</v>
      </c>
      <c r="H153" s="52">
        <v>0</v>
      </c>
      <c r="I153" s="58">
        <v>13</v>
      </c>
      <c r="J153" s="52">
        <v>58</v>
      </c>
      <c r="K153" s="54" t="s">
        <v>49</v>
      </c>
      <c r="L153" s="56">
        <v>1.48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</v>
      </c>
      <c r="H156" s="19">
        <f t="shared" si="72"/>
        <v>27</v>
      </c>
      <c r="I156" s="19">
        <f t="shared" si="72"/>
        <v>102</v>
      </c>
      <c r="J156" s="19">
        <f t="shared" si="72"/>
        <v>708</v>
      </c>
      <c r="K156" s="25"/>
      <c r="L156" s="19">
        <f t="shared" ref="L156" si="73">SUM(L147:L155)</f>
        <v>104.38000000000001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1301</v>
      </c>
      <c r="G157" s="32">
        <f t="shared" ref="G157" si="74">G146+G156</f>
        <v>43</v>
      </c>
      <c r="H157" s="32">
        <f t="shared" ref="H157" si="75">H146+H156</f>
        <v>46</v>
      </c>
      <c r="I157" s="32">
        <f t="shared" ref="I157" si="76">I146+I156</f>
        <v>185</v>
      </c>
      <c r="J157" s="32">
        <f t="shared" ref="J157:L157" si="77">J146+J156</f>
        <v>1232</v>
      </c>
      <c r="K157" s="32"/>
      <c r="L157" s="32">
        <f t="shared" si="77"/>
        <v>175.85000000000002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128</v>
      </c>
      <c r="F158" s="51">
        <v>275</v>
      </c>
      <c r="G158" s="57">
        <v>14</v>
      </c>
      <c r="H158" s="57">
        <v>16</v>
      </c>
      <c r="I158" s="57">
        <v>49</v>
      </c>
      <c r="J158" s="57">
        <v>393</v>
      </c>
      <c r="K158" s="54" t="s">
        <v>77</v>
      </c>
      <c r="L158" s="55">
        <v>64.650000000000006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129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124</v>
      </c>
      <c r="L160" s="56">
        <v>4.1399999999999997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37</v>
      </c>
      <c r="G161" s="52">
        <v>2</v>
      </c>
      <c r="H161" s="52">
        <v>0</v>
      </c>
      <c r="I161" s="52">
        <v>13</v>
      </c>
      <c r="J161" s="52">
        <v>61</v>
      </c>
      <c r="K161" s="54" t="s">
        <v>44</v>
      </c>
      <c r="L161" s="54">
        <v>2.68</v>
      </c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52"/>
      <c r="H162" s="52"/>
      <c r="I162" s="52"/>
      <c r="J162" s="52"/>
      <c r="K162" s="54"/>
      <c r="L162" s="54"/>
    </row>
    <row r="163" spans="1:12" ht="15" x14ac:dyDescent="0.25">
      <c r="A163" s="23"/>
      <c r="B163" s="15"/>
      <c r="C163" s="11"/>
      <c r="D163" s="6"/>
      <c r="E163" s="39" t="s">
        <v>95</v>
      </c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477</v>
      </c>
      <c r="K165" s="25"/>
      <c r="L165" s="19">
        <f t="shared" ref="L165" si="79">SUM(L158:L164)</f>
        <v>71.470000000000013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74</v>
      </c>
      <c r="F166" s="62">
        <v>60</v>
      </c>
      <c r="G166" s="62">
        <v>1</v>
      </c>
      <c r="H166" s="62">
        <v>4</v>
      </c>
      <c r="I166" s="64">
        <v>6</v>
      </c>
      <c r="J166" s="62">
        <v>60</v>
      </c>
      <c r="K166" s="65" t="s">
        <v>81</v>
      </c>
      <c r="L166" s="63">
        <v>14.97</v>
      </c>
    </row>
    <row r="167" spans="1:12" ht="15" x14ac:dyDescent="0.25">
      <c r="A167" s="23"/>
      <c r="B167" s="15"/>
      <c r="C167" s="11"/>
      <c r="D167" s="7" t="s">
        <v>27</v>
      </c>
      <c r="E167" s="49" t="s">
        <v>101</v>
      </c>
      <c r="F167" s="52">
        <v>200</v>
      </c>
      <c r="G167" s="52">
        <v>2</v>
      </c>
      <c r="H167" s="52">
        <v>4</v>
      </c>
      <c r="I167" s="58">
        <v>15</v>
      </c>
      <c r="J167" s="52">
        <v>126</v>
      </c>
      <c r="K167" s="54" t="s">
        <v>98</v>
      </c>
      <c r="L167" s="56">
        <v>16.95</v>
      </c>
    </row>
    <row r="168" spans="1:12" ht="30" x14ac:dyDescent="0.25">
      <c r="A168" s="23"/>
      <c r="B168" s="15"/>
      <c r="C168" s="11"/>
      <c r="D168" s="7" t="s">
        <v>28</v>
      </c>
      <c r="E168" s="49" t="s">
        <v>108</v>
      </c>
      <c r="F168" s="52">
        <v>110</v>
      </c>
      <c r="G168" s="52">
        <v>15</v>
      </c>
      <c r="H168" s="52">
        <v>16</v>
      </c>
      <c r="I168" s="58">
        <v>22</v>
      </c>
      <c r="J168" s="52">
        <v>251</v>
      </c>
      <c r="K168" s="60" t="s">
        <v>109</v>
      </c>
      <c r="L168" s="56">
        <v>57.58</v>
      </c>
    </row>
    <row r="169" spans="1:12" ht="15" x14ac:dyDescent="0.25">
      <c r="A169" s="23"/>
      <c r="B169" s="15"/>
      <c r="C169" s="11"/>
      <c r="D169" s="7" t="s">
        <v>29</v>
      </c>
      <c r="E169" s="49" t="s">
        <v>64</v>
      </c>
      <c r="F169" s="52">
        <v>150</v>
      </c>
      <c r="G169" s="52">
        <v>5</v>
      </c>
      <c r="H169" s="52">
        <v>3</v>
      </c>
      <c r="I169" s="58">
        <v>34</v>
      </c>
      <c r="J169" s="52">
        <v>184</v>
      </c>
      <c r="K169" s="60" t="s">
        <v>50</v>
      </c>
      <c r="L169" s="56">
        <v>10.25</v>
      </c>
    </row>
    <row r="170" spans="1:12" ht="15" x14ac:dyDescent="0.25">
      <c r="A170" s="23"/>
      <c r="B170" s="15"/>
      <c r="C170" s="11"/>
      <c r="D170" s="7" t="s">
        <v>30</v>
      </c>
      <c r="E170" s="49" t="s">
        <v>39</v>
      </c>
      <c r="F170" s="52">
        <v>200</v>
      </c>
      <c r="G170" s="52">
        <v>0</v>
      </c>
      <c r="H170" s="52">
        <v>0</v>
      </c>
      <c r="I170" s="52">
        <v>6</v>
      </c>
      <c r="J170" s="52">
        <v>23</v>
      </c>
      <c r="K170" s="60" t="s">
        <v>51</v>
      </c>
      <c r="L170" s="56">
        <v>1.2</v>
      </c>
    </row>
    <row r="171" spans="1:12" ht="15" x14ac:dyDescent="0.25">
      <c r="A171" s="23"/>
      <c r="B171" s="15"/>
      <c r="C171" s="11"/>
      <c r="D171" s="7" t="s">
        <v>31</v>
      </c>
      <c r="E171" s="50" t="s">
        <v>40</v>
      </c>
      <c r="F171" s="52">
        <v>27</v>
      </c>
      <c r="G171" s="52">
        <v>2</v>
      </c>
      <c r="H171" s="52">
        <v>0</v>
      </c>
      <c r="I171" s="58">
        <v>10</v>
      </c>
      <c r="J171" s="52">
        <v>79</v>
      </c>
      <c r="K171" s="54" t="s">
        <v>44</v>
      </c>
      <c r="L171" s="56">
        <v>1.95</v>
      </c>
    </row>
    <row r="172" spans="1:12" ht="15" x14ac:dyDescent="0.25">
      <c r="A172" s="23"/>
      <c r="B172" s="15"/>
      <c r="C172" s="11"/>
      <c r="D172" s="7" t="s">
        <v>32</v>
      </c>
      <c r="E172" s="50" t="s">
        <v>42</v>
      </c>
      <c r="F172" s="52">
        <v>20</v>
      </c>
      <c r="G172" s="52">
        <v>1</v>
      </c>
      <c r="H172" s="52">
        <v>0</v>
      </c>
      <c r="I172" s="58">
        <v>8</v>
      </c>
      <c r="J172" s="52">
        <v>39</v>
      </c>
      <c r="K172" s="54" t="s">
        <v>49</v>
      </c>
      <c r="L172" s="56">
        <v>1.48</v>
      </c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101</v>
      </c>
      <c r="J175" s="19">
        <f t="shared" si="80"/>
        <v>762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1279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169</v>
      </c>
      <c r="J176" s="32">
        <f t="shared" ref="J176:L176" si="85">J165+J175</f>
        <v>1239</v>
      </c>
      <c r="K176" s="32"/>
      <c r="L176" s="32">
        <f t="shared" si="85"/>
        <v>175.85000000000002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130</v>
      </c>
      <c r="F177" s="62">
        <v>280</v>
      </c>
      <c r="G177" s="57">
        <v>14</v>
      </c>
      <c r="H177" s="57">
        <v>17</v>
      </c>
      <c r="I177" s="52">
        <v>45</v>
      </c>
      <c r="J177" s="57">
        <v>346</v>
      </c>
      <c r="K177" s="66" t="s">
        <v>79</v>
      </c>
      <c r="L177" s="55">
        <v>68.45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51</v>
      </c>
      <c r="L179" s="56">
        <v>1.2</v>
      </c>
    </row>
    <row r="180" spans="1:12" ht="15" x14ac:dyDescent="0.25">
      <c r="A180" s="23"/>
      <c r="B180" s="15"/>
      <c r="C180" s="11"/>
      <c r="D180" s="7" t="s">
        <v>23</v>
      </c>
      <c r="E180" s="67" t="s">
        <v>40</v>
      </c>
      <c r="F180" s="62">
        <v>25</v>
      </c>
      <c r="G180" s="52">
        <v>2</v>
      </c>
      <c r="H180" s="52">
        <v>0</v>
      </c>
      <c r="I180" s="52">
        <v>21</v>
      </c>
      <c r="J180" s="52">
        <v>101</v>
      </c>
      <c r="K180" s="66" t="s">
        <v>44</v>
      </c>
      <c r="L180" s="56">
        <v>1.82</v>
      </c>
    </row>
    <row r="181" spans="1:12" ht="15" x14ac:dyDescent="0.25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5" x14ac:dyDescent="0.25">
      <c r="A182" s="23"/>
      <c r="B182" s="15"/>
      <c r="C182" s="11"/>
      <c r="D182" s="6"/>
      <c r="E182" s="49"/>
      <c r="F182" s="52"/>
      <c r="G182" s="52"/>
      <c r="H182" s="52"/>
      <c r="I182" s="52"/>
      <c r="J182" s="52"/>
      <c r="K182" s="66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110</v>
      </c>
      <c r="F185" s="57">
        <v>60</v>
      </c>
      <c r="G185" s="57">
        <v>1</v>
      </c>
      <c r="H185" s="57">
        <v>4</v>
      </c>
      <c r="I185" s="59">
        <v>10</v>
      </c>
      <c r="J185" s="57">
        <v>61</v>
      </c>
      <c r="K185" s="71" t="s">
        <v>131</v>
      </c>
      <c r="L185" s="55">
        <v>10.74</v>
      </c>
    </row>
    <row r="186" spans="1:12" ht="15" x14ac:dyDescent="0.25">
      <c r="A186" s="23"/>
      <c r="B186" s="15"/>
      <c r="C186" s="11"/>
      <c r="D186" s="7" t="s">
        <v>27</v>
      </c>
      <c r="E186" s="49" t="s">
        <v>72</v>
      </c>
      <c r="F186" s="52">
        <v>200</v>
      </c>
      <c r="G186" s="52">
        <v>2</v>
      </c>
      <c r="H186" s="52">
        <v>4</v>
      </c>
      <c r="I186" s="58">
        <v>18</v>
      </c>
      <c r="J186" s="52">
        <v>97</v>
      </c>
      <c r="K186" s="60" t="s">
        <v>46</v>
      </c>
      <c r="L186" s="56">
        <v>17.96</v>
      </c>
    </row>
    <row r="187" spans="1:12" ht="15" x14ac:dyDescent="0.25">
      <c r="A187" s="23"/>
      <c r="B187" s="15"/>
      <c r="C187" s="11"/>
      <c r="D187" s="7" t="s">
        <v>28</v>
      </c>
      <c r="E187" s="49" t="s">
        <v>76</v>
      </c>
      <c r="F187" s="52">
        <v>90</v>
      </c>
      <c r="G187" s="52">
        <v>14</v>
      </c>
      <c r="H187" s="52">
        <v>15</v>
      </c>
      <c r="I187" s="58">
        <v>5</v>
      </c>
      <c r="J187" s="52">
        <v>313</v>
      </c>
      <c r="K187" s="60" t="s">
        <v>66</v>
      </c>
      <c r="L187" s="56">
        <v>54.5</v>
      </c>
    </row>
    <row r="188" spans="1:12" ht="15" x14ac:dyDescent="0.25">
      <c r="A188" s="23"/>
      <c r="B188" s="15"/>
      <c r="C188" s="11"/>
      <c r="D188" s="7" t="s">
        <v>29</v>
      </c>
      <c r="E188" s="49" t="s">
        <v>107</v>
      </c>
      <c r="F188" s="52">
        <v>160</v>
      </c>
      <c r="G188" s="52">
        <v>4</v>
      </c>
      <c r="H188" s="52">
        <v>3</v>
      </c>
      <c r="I188" s="58">
        <v>42</v>
      </c>
      <c r="J188" s="52">
        <v>197</v>
      </c>
      <c r="K188" s="60" t="s">
        <v>78</v>
      </c>
      <c r="L188" s="56">
        <v>16.04</v>
      </c>
    </row>
    <row r="189" spans="1:12" ht="15" x14ac:dyDescent="0.25">
      <c r="A189" s="23"/>
      <c r="B189" s="15"/>
      <c r="C189" s="11"/>
      <c r="D189" s="7" t="s">
        <v>30</v>
      </c>
      <c r="E189" s="49" t="s">
        <v>39</v>
      </c>
      <c r="F189" s="52">
        <v>200</v>
      </c>
      <c r="G189" s="52">
        <v>0</v>
      </c>
      <c r="H189" s="52">
        <v>0</v>
      </c>
      <c r="I189" s="52">
        <v>6</v>
      </c>
      <c r="J189" s="52">
        <v>23</v>
      </c>
      <c r="K189" s="66" t="s">
        <v>51</v>
      </c>
      <c r="L189" s="56">
        <v>1.2</v>
      </c>
    </row>
    <row r="190" spans="1:12" ht="15" x14ac:dyDescent="0.25">
      <c r="A190" s="23"/>
      <c r="B190" s="15"/>
      <c r="C190" s="11"/>
      <c r="D190" s="7" t="s">
        <v>31</v>
      </c>
      <c r="E190" s="50" t="s">
        <v>40</v>
      </c>
      <c r="F190" s="52">
        <v>34</v>
      </c>
      <c r="G190" s="52">
        <v>2</v>
      </c>
      <c r="H190" s="52">
        <v>0</v>
      </c>
      <c r="I190" s="58">
        <v>12</v>
      </c>
      <c r="J190" s="52">
        <v>58</v>
      </c>
      <c r="K190" s="54" t="s">
        <v>44</v>
      </c>
      <c r="L190" s="56">
        <v>2.46</v>
      </c>
    </row>
    <row r="191" spans="1:12" ht="15" x14ac:dyDescent="0.25">
      <c r="A191" s="23"/>
      <c r="B191" s="15"/>
      <c r="C191" s="11"/>
      <c r="D191" s="7" t="s">
        <v>32</v>
      </c>
      <c r="E191" s="50" t="s">
        <v>42</v>
      </c>
      <c r="F191" s="52">
        <v>20</v>
      </c>
      <c r="G191" s="52">
        <v>1</v>
      </c>
      <c r="H191" s="52">
        <v>0</v>
      </c>
      <c r="I191" s="58">
        <v>8</v>
      </c>
      <c r="J191" s="52">
        <v>39</v>
      </c>
      <c r="K191" s="54" t="s">
        <v>49</v>
      </c>
      <c r="L191" s="56">
        <v>1.48</v>
      </c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764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101</v>
      </c>
      <c r="J194" s="19">
        <f t="shared" si="88"/>
        <v>788</v>
      </c>
      <c r="K194" s="25"/>
      <c r="L194" s="19">
        <f t="shared" ref="L194" si="89">SUM(L185:L193)</f>
        <v>104.38000000000001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1269</v>
      </c>
      <c r="G195" s="32">
        <f t="shared" ref="G195" si="90">G184+G194</f>
        <v>40</v>
      </c>
      <c r="H195" s="32">
        <f t="shared" ref="H195" si="91">H184+H194</f>
        <v>43</v>
      </c>
      <c r="I195" s="32">
        <f t="shared" ref="I195" si="92">I184+I194</f>
        <v>173</v>
      </c>
      <c r="J195" s="32">
        <f t="shared" ref="J195:L195" si="93">J184+J194</f>
        <v>1258</v>
      </c>
      <c r="K195" s="32"/>
      <c r="L195" s="32">
        <f t="shared" si="93"/>
        <v>175.85000000000002</v>
      </c>
    </row>
    <row r="196" spans="1:12" ht="13.5" thickBot="1" x14ac:dyDescent="0.25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1305.2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94"/>
        <v>43.4</v>
      </c>
      <c r="I196" s="34">
        <f t="shared" si="94"/>
        <v>180.6</v>
      </c>
      <c r="J196" s="34">
        <f t="shared" si="94"/>
        <v>1270.5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2025-02-14T02:31:22Z</cp:lastPrinted>
  <dcterms:created xsi:type="dcterms:W3CDTF">2022-05-16T14:23:56Z</dcterms:created>
  <dcterms:modified xsi:type="dcterms:W3CDTF">2025-05-23T06:19:50Z</dcterms:modified>
</cp:coreProperties>
</file>